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ing\waccache\GVX0EPF00029268\EXCELCNV\3af53519-c686-4a4a-9f57-df351e40e7d2\"/>
    </mc:Choice>
  </mc:AlternateContent>
  <xr:revisionPtr revIDLastSave="0" documentId="8_{610BDD4C-154C-49D9-AD21-5C23BFB1C8F2}" xr6:coauthVersionLast="47" xr6:coauthVersionMax="47" xr10:uidLastSave="{00000000-0000-0000-0000-000000000000}"/>
  <bookViews>
    <workbookView xWindow="-60" yWindow="-60" windowWidth="15480" windowHeight="11640" xr2:uid="{59548BDE-25B7-40C6-8241-41455FB3BFC6}"/>
  </bookViews>
  <sheets>
    <sheet name="Avgifter" sheetId="1" r:id="rId1"/>
    <sheet name="Æresm." sheetId="2" r:id="rId2"/>
    <sheet name="Avg.kont" sheetId="3" r:id="rId3"/>
  </sheets>
  <definedNames>
    <definedName name="_xlnm.Print_Area" localSheetId="0">Avgifter!$A$1:$J$34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2" i="1"/>
  <c r="I21" i="1"/>
  <c r="I20" i="1"/>
  <c r="I19" i="1"/>
  <c r="J15" i="1"/>
  <c r="J14" i="1"/>
  <c r="I15" i="1"/>
  <c r="I14" i="1"/>
  <c r="J13" i="1"/>
  <c r="J12" i="1"/>
  <c r="J11" i="1"/>
  <c r="J10" i="1"/>
  <c r="I12" i="1"/>
  <c r="I11" i="1"/>
  <c r="I10" i="1"/>
  <c r="J9" i="1"/>
  <c r="I9" i="1"/>
  <c r="I13" i="1"/>
  <c r="I23" i="1"/>
  <c r="J25" i="1"/>
  <c r="I25" i="1"/>
  <c r="I26" i="1"/>
</calcChain>
</file>

<file path=xl/sharedStrings.xml><?xml version="1.0" encoding="utf-8"?>
<sst xmlns="http://schemas.openxmlformats.org/spreadsheetml/2006/main" count="76" uniqueCount="68">
  <si>
    <t>Norges Hesteskokaster Forbund.</t>
  </si>
  <si>
    <t>Avgift til NHF for avviklet arrangement.</t>
  </si>
  <si>
    <t xml:space="preserve">Aktuelle felter å fylle ut er markert med fargen:  </t>
  </si>
  <si>
    <t>Klubb:</t>
  </si>
  <si>
    <t>Dato:</t>
  </si>
  <si>
    <t>Utfylt av:</t>
  </si>
  <si>
    <t>Antall deltakere.</t>
  </si>
  <si>
    <t>Type stemner</t>
  </si>
  <si>
    <t>Stemnenavn</t>
  </si>
  <si>
    <t>Dato</t>
  </si>
  <si>
    <t>Kl. 1</t>
  </si>
  <si>
    <t>Kl.1 m/handikap</t>
  </si>
  <si>
    <t>*Herav æresmedl.</t>
  </si>
  <si>
    <t>**Stemne avgift</t>
  </si>
  <si>
    <t>**NC avgift</t>
  </si>
  <si>
    <t>Stemne avg.</t>
  </si>
  <si>
    <t>NC avg.</t>
  </si>
  <si>
    <t>DNC/NC/SNC</t>
  </si>
  <si>
    <t>NM kongelag/SNC</t>
  </si>
  <si>
    <t>NM X-Kast/SNC</t>
  </si>
  <si>
    <t>NM Singel/NC</t>
  </si>
  <si>
    <t>Antall deltakere, par, lag</t>
  </si>
  <si>
    <t>NM stemner</t>
  </si>
  <si>
    <t>Herav kl.1 m/handikap</t>
  </si>
  <si>
    <t>Herav æresmedl.</t>
  </si>
  <si>
    <t>NM Singel ikkje NC</t>
  </si>
  <si>
    <t>NM Par</t>
  </si>
  <si>
    <t>NM par/mix</t>
  </si>
  <si>
    <t>NM hesteskogolf</t>
  </si>
  <si>
    <t>Res, ikkje i bruk</t>
  </si>
  <si>
    <t>NM Lag (4 kastere)</t>
  </si>
  <si>
    <t>Summer:</t>
  </si>
  <si>
    <t>Sum stemne/NC-avgift å betale  til NHF totalt kr:</t>
  </si>
  <si>
    <t>* Oversikt æresmedlemmer pr 2025 på arket mrk "Æresm"</t>
  </si>
  <si>
    <t>** Oversikt avgifter kontingent pr 2025 på arket mrk "Avg.kont"</t>
  </si>
  <si>
    <t>Dette skjemaet oversendes på E-mail til kasserer i NHF som dokumentasjon for innbetaling av arrangement-avgift.</t>
  </si>
  <si>
    <r>
      <t xml:space="preserve">Arrangement-avgift innbetales til kontonr: </t>
    </r>
    <r>
      <rPr>
        <b/>
        <u/>
        <sz val="14"/>
        <color indexed="8"/>
        <rFont val="Calibri"/>
        <family val="2"/>
      </rPr>
      <t>3705 16 91238</t>
    </r>
  </si>
  <si>
    <t>(Senest 1 mnd. etter arrangementet).</t>
  </si>
  <si>
    <t>04.04.2026,oppdatert for kastere m/handikap. LAK</t>
  </si>
  <si>
    <t>Æresmedlemer i Norges Hesteskokasterforbund</t>
  </si>
  <si>
    <t>Navn</t>
  </si>
  <si>
    <t>Klubb</t>
  </si>
  <si>
    <t>Utnemnd</t>
  </si>
  <si>
    <t>Merknad</t>
  </si>
  <si>
    <t>Magne Gloppestad</t>
  </si>
  <si>
    <t>Gloppen</t>
  </si>
  <si>
    <t>Øyvind Hegrenes</t>
  </si>
  <si>
    <t>Førde</t>
  </si>
  <si>
    <t>Tollef Årdal</t>
  </si>
  <si>
    <t>Skjold</t>
  </si>
  <si>
    <t>Torbjørg Årdal</t>
  </si>
  <si>
    <t>Død 2024</t>
  </si>
  <si>
    <t>Arne Drageset</t>
  </si>
  <si>
    <t>Stord</t>
  </si>
  <si>
    <t>Død 2022</t>
  </si>
  <si>
    <t>Oddmund Berg</t>
  </si>
  <si>
    <t>Hobøl</t>
  </si>
  <si>
    <t>Død 2020</t>
  </si>
  <si>
    <t>Otto Kristianen</t>
  </si>
  <si>
    <t>Oddmund Dingen</t>
  </si>
  <si>
    <t>Nordhordland</t>
  </si>
  <si>
    <t>Johannes Nedrebø</t>
  </si>
  <si>
    <t xml:space="preserve">Synnøve Fagerstrand </t>
  </si>
  <si>
    <t>Mino</t>
  </si>
  <si>
    <t>Per Geir Vatna</t>
  </si>
  <si>
    <t>Kjell Osland</t>
  </si>
  <si>
    <t>Austblæsa</t>
  </si>
  <si>
    <t>10.06.2025. LAK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</si>
</sst>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3" fillId="3" borderId="1" xfId="0" applyFont="1" applyFill="1" applyBorder="1"/>
    <xf numFmtId="0" fontId="2" fillId="0" borderId="0" xfId="0" applyFont="1"/>
    <xf numFmtId="0" fontId="3" fillId="4" borderId="1" xfId="0" applyFont="1" applyFill="1" applyBorder="1"/>
    <xf numFmtId="0" fontId="6" fillId="2" borderId="1" xfId="0" applyFont="1" applyFill="1" applyBorder="1"/>
    <xf numFmtId="0" fontId="5" fillId="0" borderId="1" xfId="0" applyFont="1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/>
    <xf numFmtId="0" fontId="8" fillId="0" borderId="0" xfId="0" applyFont="1"/>
    <xf numFmtId="0" fontId="3" fillId="2" borderId="0" xfId="0" applyFont="1" applyFill="1"/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14" fontId="0" fillId="4" borderId="1" xfId="0" applyNumberFormat="1" applyFill="1" applyBorder="1" applyProtection="1">
      <protection locked="0"/>
    </xf>
    <xf numFmtId="14" fontId="2" fillId="4" borderId="1" xfId="0" applyNumberFormat="1" applyFont="1" applyFill="1" applyBorder="1" applyAlignment="1" applyProtection="1">
      <alignment horizontal="center"/>
      <protection locked="0"/>
    </xf>
    <xf numFmtId="0" fontId="2" fillId="6" borderId="0" xfId="0" applyFont="1" applyFill="1"/>
    <xf numFmtId="0" fontId="0" fillId="6" borderId="0" xfId="0" applyFill="1"/>
    <xf numFmtId="0" fontId="3" fillId="6" borderId="0" xfId="0" applyFont="1" applyFill="1"/>
    <xf numFmtId="0" fontId="2" fillId="7" borderId="0" xfId="0" applyFont="1" applyFill="1"/>
    <xf numFmtId="0" fontId="0" fillId="7" borderId="0" xfId="0" applyFill="1"/>
    <xf numFmtId="0" fontId="3" fillId="7" borderId="0" xfId="0" applyFont="1" applyFill="1"/>
    <xf numFmtId="0" fontId="9" fillId="8" borderId="0" xfId="0" applyFont="1" applyFill="1"/>
    <xf numFmtId="0" fontId="0" fillId="8" borderId="0" xfId="0" applyFill="1"/>
    <xf numFmtId="0" fontId="3" fillId="8" borderId="0" xfId="0" applyFont="1" applyFill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3" fillId="4" borderId="1" xfId="0" applyFont="1" applyFill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628650</xdr:colOff>
      <xdr:row>27</xdr:row>
      <xdr:rowOff>85725</xdr:rowOff>
    </xdr:from>
    <xdr:to>
      <xdr:col>9</xdr:col>
      <xdr:colOff>704850</xdr:colOff>
      <xdr:row>33</xdr:row>
      <xdr:rowOff>95250</xdr:rowOff>
    </xdr:to>
    <xdr:pic>
      <xdr:nvPicPr>
        <xdr:cNvPr id="1051" name="Bilde 2">
          <a:extLst>
            <a:ext uri="{FF2B5EF4-FFF2-40B4-BE49-F238E27FC236}">
              <a16:creationId xmlns:a16="http://schemas.microsoft.com/office/drawing/2014/main" id="{2198853A-CA2C-8590-19B9-649F616F8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5791200"/>
          <a:ext cx="9429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7</xdr:col>
      <xdr:colOff>695324</xdr:colOff>
      <xdr:row>46</xdr:row>
      <xdr:rowOff>152400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D1641BDE-447D-E517-6F9C-75FAECF4EABA}"/>
            </a:ext>
          </a:extLst>
        </xdr:cNvPr>
        <xdr:cNvSpPr txBox="1"/>
      </xdr:nvSpPr>
      <xdr:spPr>
        <a:xfrm>
          <a:off x="95250" y="85725"/>
          <a:ext cx="5934074" cy="8829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1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Avgifter - kontingent 2021, 2022, 2023, 2024, 2025, 2026</a:t>
          </a:r>
          <a:endParaRPr lang="nb-NO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nb-NO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Kontingent - reisefordeling. </a:t>
          </a:r>
          <a:endParaRPr lang="nb-NO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nb-NO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Grunnkontingent kr. 300,- </a:t>
          </a:r>
          <a:endParaRPr lang="nb-NO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nb-NO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Gruppe I </a:t>
          </a:r>
          <a:r>
            <a:rPr lang="nb-NO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- dvs. lag med 1-5 medlemmer. Kontingent: Skal betale grunnkontingenten dvs. kr. 300,- + tilskudd til reisefordelingsfondet: Grunnkontingenten for kvar representant de har rett til å ha på årsmøtet, dvs. kr. 300,- Tilsammen kr. 600,- </a:t>
          </a:r>
        </a:p>
        <a:p>
          <a:r>
            <a:rPr lang="nb-NO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Gruppe II </a:t>
          </a:r>
          <a:r>
            <a:rPr lang="nb-NO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- dvs. lag med 6-15 medlemmer. Kontingent: Skal bet. 2 x grunnkontingenten, dvs. kr. 600,- + tilskudd til reisefordelingsfondet: Grunnkontingenten for kvar representant de har rett til å ha på årsmøtet, dvs. kr. 600,- Tilsammen kr. 1200,- </a:t>
          </a:r>
        </a:p>
        <a:p>
          <a:r>
            <a:rPr lang="nb-NO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Gruppe III </a:t>
          </a:r>
          <a:r>
            <a:rPr lang="nb-NO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- dvs. lag med 16-30 medlemmer. Kontingent: Skal bet. 3 x grunnkontingenten, dvs. kr. 900,- + tilskudd til reisefordelingsfondet: Grunnkontingenten for kvar representant de har rett til å ha på årsmøtet, dvs. kr. 900,- Tilsammen kr. 1800,- </a:t>
          </a:r>
        </a:p>
        <a:p>
          <a:r>
            <a:rPr lang="nb-NO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Gruppe IV </a:t>
          </a:r>
          <a:r>
            <a:rPr lang="nb-NO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- dvs. lag med 31-50 medlemmer. Kontingent: Skal bet. 4 x grunnkontingenten, dvs. kr.1200,- + tilskudd til reisefordelingsfondet: Grunnkontingenten for kvar representant de har rett til å ha på̊ årsmøtet, dvs. kr. 1200,- Tilsammen kr. 2400,- </a:t>
          </a:r>
        </a:p>
        <a:p>
          <a:r>
            <a:rPr lang="nb-NO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Gruppe V </a:t>
          </a:r>
          <a:r>
            <a:rPr lang="nb-NO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- dvs. lag med mer enn 50 medlemmer. Kontingent: Skal bet. 5 x grunnkontingenten, dvs. kr.1500,- + tilskudd til reisefordelingsfondet: Grunnkontingenten for kvar representant de har rett til å ha på̊ årsmøtet, dvs. </a:t>
          </a: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kr. 1500,- Tilsammen kr. 3000,- </a:t>
          </a:r>
        </a:p>
        <a:p>
          <a:endParaRPr lang="nb-NO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nb-NO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  <a:p>
          <a:r>
            <a:rPr lang="nb-NO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Avgifter/gebyr: Endra 2021/2026.</a:t>
          </a:r>
          <a:endParaRPr lang="nb-NO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nb-NO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Startkontingent pr. kastar</a:t>
          </a:r>
          <a:r>
            <a:rPr lang="nb-NO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: Kl. 1, D og H: kr. 160,-</a:t>
          </a:r>
          <a:endParaRPr lang="nb-NO" sz="1100" b="1" i="0" u="sng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nb-NO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Startkontingent NM lag: kr. 340,- </a:t>
          </a:r>
          <a:endParaRPr lang="nb-NO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nb-NO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Stemneavgift pr. kastar</a:t>
          </a:r>
          <a:r>
            <a:rPr lang="nb-NO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: Kl. 1, D og H. 40,- </a:t>
          </a:r>
          <a:r>
            <a:rPr lang="nb-NO" sz="1100" b="0" i="0" u="none" strike="sng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Kl. 2 og junior ingen stemneavgift</a:t>
          </a:r>
          <a:r>
            <a:rPr lang="nb-NO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. </a:t>
          </a:r>
        </a:p>
        <a:p>
          <a:r>
            <a:rPr lang="nb-NO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NC-avgift pr. kastar</a:t>
          </a:r>
          <a:r>
            <a:rPr lang="nb-NO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: Kl 1 og </a:t>
          </a:r>
          <a:r>
            <a:rPr lang="nb-NO" sz="1100" b="0" i="0" u="none" strike="sng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kl 2</a:t>
          </a:r>
          <a:r>
            <a:rPr lang="nb-NO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: kr. 30,- </a:t>
          </a:r>
        </a:p>
        <a:p>
          <a:r>
            <a:rPr lang="nb-NO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Etterpåmeldingsavgift pr. kastar: </a:t>
          </a:r>
          <a:r>
            <a:rPr lang="nb-NO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Kr. 50,- </a:t>
          </a:r>
        </a:p>
        <a:p>
          <a:r>
            <a:rPr lang="nb-NO" sz="1100" b="1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Eksempel: </a:t>
          </a:r>
          <a:endParaRPr lang="nb-NO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nb-NO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NC kl. 1: kr. 130,- + kr. 40,- + kr. 30,- = kr. 200,- </a:t>
          </a:r>
        </a:p>
        <a:p>
          <a:r>
            <a:rPr lang="nb-NO" sz="1100" b="0" i="0" u="none" strike="sng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NC kl. 2: kr. 70,- + kr. 30,- = kr. 100,- </a:t>
          </a:r>
        </a:p>
        <a:p>
          <a:r>
            <a:rPr lang="nb-NO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NM single: kr. 130,- + kr. 40,- = kr. 170,- dvs kr. 340,- pr. par </a:t>
          </a:r>
        </a:p>
        <a:p>
          <a:r>
            <a:rPr lang="nb-NO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NM lag: kr. 340,- + 4 x kr. 40,- = kr. 500,- </a:t>
          </a:r>
        </a:p>
        <a:p>
          <a:r>
            <a:rPr lang="nb-NO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NB: Startkontingenten er ei max avgift som arrangøren kan redusere. </a:t>
          </a:r>
          <a:endParaRPr lang="nb-NO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nb-NO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Stemneavgifta og NC-avgifta kan derimot ikkje reduserast av arrangøren.</a:t>
          </a:r>
        </a:p>
        <a:p>
          <a:endParaRPr lang="nb-NO" sz="1100" b="1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nb-NO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NB:Endring 2026: </a:t>
          </a:r>
          <a:r>
            <a:rPr lang="nb-NO" sz="14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Kl. 1 m/handikap, startkontingent kr. 100,00, det skal ikkje betales stemne eller NC avgift til NHF.</a:t>
          </a:r>
          <a:endParaRPr lang="nb-NO" sz="1400" b="1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br>
            <a:rPr lang="nb-NO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nb-NO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________________________________________________________________________________</a:t>
          </a:r>
        </a:p>
        <a:p>
          <a:endParaRPr lang="nb-NO" sz="1100" b="1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Gebyr for registrering stemner på </a:t>
          </a:r>
          <a:r>
            <a:rPr lang="nn-NO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http://resultater.hesteskokasting.no/</a:t>
          </a:r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n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Dette gjeld stemner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som ikkje er terminfesta, konf regel 48.7 Norgesranking (NR) og  kapittel 9.99.5 Rekordar/adelskalendar. 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Gebyr pr stemne: </a:t>
          </a:r>
          <a:r>
            <a:rPr lang="nb-NO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kr. 100,- ved</a:t>
          </a:r>
          <a:r>
            <a:rPr lang="nb-NO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6-9 deltakere (endra 2023)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Gebyr pr stemne: </a:t>
          </a:r>
          <a:r>
            <a:rPr lang="nb-NO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kr. 200,- ved</a:t>
          </a:r>
          <a:r>
            <a:rPr lang="nb-NO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10-100 deltakere (endra 2023)</a:t>
          </a:r>
          <a:endParaRPr lang="nb-NO">
            <a:effectLst/>
          </a:endParaRPr>
        </a:p>
        <a:p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1"/>
            <a:t>Dette gebyret krever kassereren inn ved årslutt frå klubbar som har fått</a:t>
          </a:r>
          <a:r>
            <a:rPr lang="nb-NO" sz="1100" b="1" baseline="0"/>
            <a:t> registrert "Klubbstevne" på resultatsida.</a:t>
          </a:r>
        </a:p>
        <a:p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F53EE-0BE3-4C41-AAFD-966C0C2E4F24}">
  <sheetPr>
    <tabColor theme="7" tint="0.59999389629810485"/>
  </sheetPr>
  <dimension ref="A1:M69"/>
  <sheetViews>
    <sheetView tabSelected="1" workbookViewId="0">
      <selection activeCell="B22" sqref="B22"/>
    </sheetView>
  </sheetViews>
  <sheetFormatPr defaultRowHeight="15"/>
  <cols>
    <col min="1" max="1" width="17.85546875" bestFit="1" customWidth="1"/>
    <col min="2" max="2" width="21.28515625" customWidth="1"/>
    <col min="3" max="3" width="10.140625" bestFit="1" customWidth="1"/>
    <col min="4" max="4" width="12.7109375" customWidth="1"/>
    <col min="5" max="5" width="13.28515625" customWidth="1"/>
    <col min="6" max="6" width="12.42578125" customWidth="1"/>
    <col min="7" max="7" width="12.5703125" style="8" customWidth="1"/>
    <col min="8" max="8" width="11.140625" customWidth="1"/>
    <col min="9" max="9" width="13" style="8" bestFit="1" customWidth="1"/>
    <col min="10" max="10" width="10.7109375" style="8" customWidth="1"/>
    <col min="11" max="256" width="11.42578125" customWidth="1"/>
  </cols>
  <sheetData>
    <row r="1" spans="1:13" ht="21">
      <c r="A1" s="17" t="s">
        <v>0</v>
      </c>
    </row>
    <row r="2" spans="1:13" ht="21">
      <c r="A2" s="43" t="s">
        <v>1</v>
      </c>
      <c r="B2" s="43"/>
      <c r="C2" s="43"/>
      <c r="D2" s="43"/>
      <c r="E2" s="43"/>
      <c r="F2" s="1"/>
      <c r="G2" s="4"/>
      <c r="H2" s="4"/>
      <c r="I2" s="5"/>
      <c r="J2" s="5"/>
      <c r="K2" s="1"/>
      <c r="L2" s="1"/>
      <c r="M2" s="1"/>
    </row>
    <row r="3" spans="1:13" ht="18" customHeight="1">
      <c r="A3" s="1" t="s">
        <v>2</v>
      </c>
      <c r="D3" s="14"/>
      <c r="E3" s="22"/>
      <c r="F3" s="1"/>
      <c r="G3" s="4"/>
      <c r="H3" s="4"/>
      <c r="I3" s="5"/>
      <c r="J3" s="5"/>
      <c r="K3" s="1"/>
      <c r="L3" s="1"/>
      <c r="M3" s="1"/>
    </row>
    <row r="4" spans="1:13" ht="6" customHeight="1">
      <c r="A4" s="1"/>
      <c r="D4" s="1"/>
      <c r="E4" s="22"/>
      <c r="F4" s="1"/>
      <c r="G4" s="4"/>
      <c r="H4" s="4"/>
      <c r="I4" s="5"/>
      <c r="J4" s="5"/>
      <c r="K4" s="1"/>
      <c r="L4" s="1"/>
      <c r="M4" s="1"/>
    </row>
    <row r="5" spans="1:13" ht="18.75">
      <c r="A5" s="16" t="s">
        <v>3</v>
      </c>
      <c r="B5" s="44"/>
      <c r="C5" s="44"/>
      <c r="D5" s="44"/>
      <c r="E5" s="38" t="s">
        <v>4</v>
      </c>
      <c r="F5" s="28"/>
      <c r="G5" s="15" t="s">
        <v>5</v>
      </c>
      <c r="H5" s="44"/>
      <c r="I5" s="44"/>
      <c r="J5" s="44"/>
      <c r="K5" s="3"/>
      <c r="L5" s="3"/>
      <c r="M5" s="1"/>
    </row>
    <row r="6" spans="1:13" ht="8.25" customHeight="1">
      <c r="D6" s="1"/>
      <c r="E6" s="1"/>
      <c r="F6" s="1"/>
      <c r="G6" s="5"/>
      <c r="H6" s="1"/>
      <c r="I6" s="5"/>
      <c r="J6" s="5"/>
      <c r="K6" s="1"/>
      <c r="L6" s="1"/>
      <c r="M6" s="1"/>
    </row>
    <row r="7" spans="1:13" ht="15.75">
      <c r="D7" s="42" t="s">
        <v>6</v>
      </c>
      <c r="E7" s="42"/>
      <c r="F7" s="1"/>
      <c r="G7" s="5"/>
      <c r="H7" s="1"/>
      <c r="I7" s="5"/>
      <c r="J7" s="5"/>
      <c r="K7" s="1"/>
      <c r="L7" s="1"/>
      <c r="M7" s="1"/>
    </row>
    <row r="8" spans="1:13" ht="31.5">
      <c r="A8" s="2" t="s">
        <v>7</v>
      </c>
      <c r="B8" s="2" t="s">
        <v>8</v>
      </c>
      <c r="C8" s="2" t="s">
        <v>9</v>
      </c>
      <c r="D8" s="39" t="s">
        <v>10</v>
      </c>
      <c r="E8" s="11" t="s">
        <v>11</v>
      </c>
      <c r="F8" s="11" t="s">
        <v>12</v>
      </c>
      <c r="G8" s="11" t="s">
        <v>13</v>
      </c>
      <c r="H8" s="11" t="s">
        <v>14</v>
      </c>
      <c r="I8" s="39" t="s">
        <v>15</v>
      </c>
      <c r="J8" s="39" t="s">
        <v>16</v>
      </c>
      <c r="K8" s="1"/>
      <c r="L8" s="1"/>
      <c r="M8" s="1"/>
    </row>
    <row r="9" spans="1:13" ht="15.75">
      <c r="A9" s="9" t="s">
        <v>17</v>
      </c>
      <c r="B9" s="25"/>
      <c r="C9" s="27"/>
      <c r="D9" s="26"/>
      <c r="E9" s="26"/>
      <c r="F9" s="23"/>
      <c r="G9" s="39">
        <v>40</v>
      </c>
      <c r="H9" s="39">
        <v>30</v>
      </c>
      <c r="I9" s="39">
        <f>G9*D9</f>
        <v>0</v>
      </c>
      <c r="J9" s="39">
        <f>H9*D9</f>
        <v>0</v>
      </c>
      <c r="K9" s="1"/>
      <c r="L9" s="1"/>
      <c r="M9" s="1"/>
    </row>
    <row r="10" spans="1:13" ht="15.75">
      <c r="A10" s="9" t="s">
        <v>17</v>
      </c>
      <c r="B10" s="25"/>
      <c r="C10" s="27"/>
      <c r="D10" s="26"/>
      <c r="E10" s="26"/>
      <c r="F10" s="23"/>
      <c r="G10" s="39">
        <v>40</v>
      </c>
      <c r="H10" s="39">
        <v>30</v>
      </c>
      <c r="I10" s="39">
        <f>G10*D10</f>
        <v>0</v>
      </c>
      <c r="J10" s="39">
        <f>H10*D10</f>
        <v>0</v>
      </c>
      <c r="K10" s="1"/>
      <c r="L10" s="1"/>
      <c r="M10" s="1"/>
    </row>
    <row r="11" spans="1:13" ht="15.75">
      <c r="A11" s="9" t="s">
        <v>17</v>
      </c>
      <c r="B11" s="25"/>
      <c r="C11" s="27"/>
      <c r="D11" s="26"/>
      <c r="E11" s="26"/>
      <c r="F11" s="23"/>
      <c r="G11" s="39">
        <v>40</v>
      </c>
      <c r="H11" s="39">
        <v>30</v>
      </c>
      <c r="I11" s="39">
        <f>G11*D11</f>
        <v>0</v>
      </c>
      <c r="J11" s="39">
        <f>H11*D11</f>
        <v>0</v>
      </c>
      <c r="K11" s="1"/>
      <c r="L11" s="1"/>
      <c r="M11" s="1"/>
    </row>
    <row r="12" spans="1:13" ht="15.75">
      <c r="A12" s="9" t="s">
        <v>17</v>
      </c>
      <c r="B12" s="25"/>
      <c r="C12" s="27"/>
      <c r="D12" s="26"/>
      <c r="E12" s="26"/>
      <c r="F12" s="24"/>
      <c r="G12" s="39">
        <v>40</v>
      </c>
      <c r="H12" s="39">
        <v>30</v>
      </c>
      <c r="I12" s="39">
        <f>G12*D12</f>
        <v>0</v>
      </c>
      <c r="J12" s="39">
        <f>H12*D12</f>
        <v>0</v>
      </c>
      <c r="K12" s="1"/>
      <c r="L12" s="1"/>
      <c r="M12" s="1"/>
    </row>
    <row r="13" spans="1:13" ht="15.75">
      <c r="A13" s="9" t="s">
        <v>18</v>
      </c>
      <c r="B13" s="25"/>
      <c r="C13" s="27"/>
      <c r="D13" s="26"/>
      <c r="E13" s="26"/>
      <c r="F13" s="26"/>
      <c r="G13" s="39">
        <v>40</v>
      </c>
      <c r="H13" s="39">
        <v>30</v>
      </c>
      <c r="I13" s="39">
        <f>(D13-F13)*(G13)</f>
        <v>0</v>
      </c>
      <c r="J13" s="39">
        <f>(D13-F13)*(H13)</f>
        <v>0</v>
      </c>
      <c r="K13" s="1"/>
      <c r="L13" s="1"/>
      <c r="M13" s="1"/>
    </row>
    <row r="14" spans="1:13" ht="15.75">
      <c r="A14" s="9" t="s">
        <v>19</v>
      </c>
      <c r="B14" s="25"/>
      <c r="C14" s="27"/>
      <c r="D14" s="26"/>
      <c r="E14" s="26"/>
      <c r="F14" s="26"/>
      <c r="G14" s="39">
        <v>40</v>
      </c>
      <c r="H14" s="39">
        <v>30</v>
      </c>
      <c r="I14" s="39">
        <f>(D14-F14)*(G14)</f>
        <v>0</v>
      </c>
      <c r="J14" s="39">
        <f>(D14-F14)*(H14)</f>
        <v>0</v>
      </c>
      <c r="K14" s="1"/>
      <c r="L14" s="1"/>
      <c r="M14" s="1"/>
    </row>
    <row r="15" spans="1:13" ht="15.75">
      <c r="A15" s="9" t="s">
        <v>20</v>
      </c>
      <c r="B15" s="25"/>
      <c r="C15" s="27"/>
      <c r="D15" s="26"/>
      <c r="E15" s="26"/>
      <c r="F15" s="26"/>
      <c r="G15" s="39">
        <v>40</v>
      </c>
      <c r="H15" s="39">
        <v>30</v>
      </c>
      <c r="I15" s="39">
        <f>(D15-F15)*(G15)</f>
        <v>0</v>
      </c>
      <c r="J15" s="39">
        <f>(D15-F15)*(H15)</f>
        <v>0</v>
      </c>
      <c r="K15" s="1"/>
      <c r="L15" s="1"/>
      <c r="M15" s="1"/>
    </row>
    <row r="16" spans="1:13" ht="15.75">
      <c r="A16" s="13"/>
      <c r="D16" s="5"/>
      <c r="E16" s="5"/>
      <c r="F16" s="7"/>
      <c r="G16" s="5"/>
      <c r="H16" s="5"/>
      <c r="I16" s="5"/>
      <c r="J16" s="5"/>
      <c r="K16" s="1"/>
      <c r="L16" s="1"/>
      <c r="M16" s="1"/>
    </row>
    <row r="17" spans="1:13" ht="15.75">
      <c r="D17" s="42" t="s">
        <v>21</v>
      </c>
      <c r="E17" s="42"/>
      <c r="F17" s="7"/>
      <c r="G17" s="5"/>
      <c r="H17" s="5"/>
      <c r="I17" s="5"/>
      <c r="J17" s="5"/>
      <c r="K17" s="1"/>
      <c r="L17" s="1"/>
      <c r="M17" s="1"/>
    </row>
    <row r="18" spans="1:13" ht="30.75" customHeight="1">
      <c r="A18" s="12" t="s">
        <v>22</v>
      </c>
      <c r="B18" s="10"/>
      <c r="C18" s="10"/>
      <c r="D18" s="39" t="s">
        <v>10</v>
      </c>
      <c r="E18" s="11" t="s">
        <v>23</v>
      </c>
      <c r="F18" s="11" t="s">
        <v>24</v>
      </c>
      <c r="G18" s="39"/>
      <c r="H18" s="39"/>
      <c r="I18" s="39"/>
      <c r="J18" s="39"/>
      <c r="K18" s="1"/>
      <c r="L18" s="1"/>
      <c r="M18" s="1"/>
    </row>
    <row r="19" spans="1:13" ht="15.75">
      <c r="A19" s="9" t="s">
        <v>25</v>
      </c>
      <c r="B19" s="25"/>
      <c r="C19" s="27"/>
      <c r="D19" s="26"/>
      <c r="E19" s="26"/>
      <c r="F19" s="26"/>
      <c r="G19" s="39">
        <v>40</v>
      </c>
      <c r="H19" s="39">
        <v>0</v>
      </c>
      <c r="I19" s="39">
        <f>(D19-E19-F19)*(G19)</f>
        <v>0</v>
      </c>
      <c r="J19" s="39"/>
      <c r="K19" s="1"/>
      <c r="L19" s="1"/>
      <c r="M19" s="1"/>
    </row>
    <row r="20" spans="1:13" ht="15.75">
      <c r="A20" s="9" t="s">
        <v>26</v>
      </c>
      <c r="B20" s="25"/>
      <c r="C20" s="27"/>
      <c r="D20" s="26"/>
      <c r="E20" s="26"/>
      <c r="F20" s="26"/>
      <c r="G20" s="39">
        <v>80</v>
      </c>
      <c r="H20" s="39">
        <v>0</v>
      </c>
      <c r="I20" s="39">
        <f>(D20-(E20/2)-(F20/2))*(G20)</f>
        <v>0</v>
      </c>
      <c r="J20" s="39"/>
      <c r="K20" s="1"/>
      <c r="L20" s="1"/>
      <c r="M20" s="1"/>
    </row>
    <row r="21" spans="1:13" ht="15.75">
      <c r="A21" s="9" t="s">
        <v>27</v>
      </c>
      <c r="B21" s="25"/>
      <c r="C21" s="27"/>
      <c r="D21" s="26"/>
      <c r="E21" s="26"/>
      <c r="F21" s="26"/>
      <c r="G21" s="39">
        <v>80</v>
      </c>
      <c r="H21" s="39">
        <v>0</v>
      </c>
      <c r="I21" s="39">
        <f>(D21-(E21/2)-(F21/2))*(G21)</f>
        <v>0</v>
      </c>
      <c r="J21" s="39"/>
      <c r="K21" s="1"/>
      <c r="L21" s="1"/>
      <c r="M21" s="1"/>
    </row>
    <row r="22" spans="1:13" ht="15.75">
      <c r="A22" s="9" t="s">
        <v>28</v>
      </c>
      <c r="B22" s="25"/>
      <c r="C22" s="27"/>
      <c r="D22" s="26"/>
      <c r="E22" s="26"/>
      <c r="F22" s="26"/>
      <c r="G22" s="39">
        <v>40</v>
      </c>
      <c r="H22" s="39">
        <v>0</v>
      </c>
      <c r="I22" s="39">
        <f>(D22-E22-F22)*(G22)</f>
        <v>0</v>
      </c>
      <c r="J22" s="39"/>
      <c r="K22" s="1"/>
      <c r="L22" s="1"/>
      <c r="M22" s="1"/>
    </row>
    <row r="23" spans="1:13" ht="15.75">
      <c r="A23" s="9" t="s">
        <v>29</v>
      </c>
      <c r="B23" s="25"/>
      <c r="C23" s="27"/>
      <c r="D23" s="26"/>
      <c r="E23" s="26"/>
      <c r="F23" s="26"/>
      <c r="G23" s="39">
        <v>40</v>
      </c>
      <c r="H23" s="39">
        <v>0</v>
      </c>
      <c r="I23" s="39">
        <f>(D23-F23)*(G23)</f>
        <v>0</v>
      </c>
      <c r="J23" s="39"/>
      <c r="K23" s="1"/>
      <c r="L23" s="1"/>
      <c r="M23" s="1"/>
    </row>
    <row r="24" spans="1:13" ht="15.75">
      <c r="A24" s="9" t="s">
        <v>30</v>
      </c>
      <c r="B24" s="25"/>
      <c r="C24" s="27"/>
      <c r="D24" s="26"/>
      <c r="E24" s="26"/>
      <c r="F24" s="26"/>
      <c r="G24" s="39">
        <v>160</v>
      </c>
      <c r="H24" s="39">
        <v>0</v>
      </c>
      <c r="I24" s="39">
        <f>(D24-(E24/4)-(F24/4))*(G24)</f>
        <v>0</v>
      </c>
      <c r="J24" s="39"/>
      <c r="K24" s="1"/>
      <c r="L24" s="1"/>
      <c r="M24" s="1"/>
    </row>
    <row r="25" spans="1:13" ht="15.75">
      <c r="D25" s="5"/>
      <c r="E25" s="5"/>
      <c r="F25" s="1"/>
      <c r="G25" s="5"/>
      <c r="H25" s="40" t="s">
        <v>31</v>
      </c>
      <c r="I25" s="40">
        <f>SUM(I9:I24)</f>
        <v>0</v>
      </c>
      <c r="J25" s="40">
        <f>SUM(J9:J24)</f>
        <v>0</v>
      </c>
      <c r="K25" s="1"/>
      <c r="L25" s="1"/>
      <c r="M25" s="1"/>
    </row>
    <row r="26" spans="1:13" ht="18.75">
      <c r="D26" s="45" t="s">
        <v>32</v>
      </c>
      <c r="E26" s="46"/>
      <c r="F26" s="46"/>
      <c r="G26" s="46"/>
      <c r="H26" s="47"/>
      <c r="I26" s="41">
        <f>I25+J25</f>
        <v>0</v>
      </c>
      <c r="J26" s="41"/>
      <c r="K26" s="1"/>
      <c r="L26" s="1"/>
      <c r="M26" s="1"/>
    </row>
    <row r="27" spans="1:13" ht="7.5" customHeight="1">
      <c r="D27" s="1"/>
      <c r="E27" s="1"/>
      <c r="F27" s="1"/>
      <c r="G27" s="5"/>
      <c r="H27" s="1"/>
      <c r="I27" s="5"/>
      <c r="J27" s="5"/>
      <c r="K27" s="1"/>
      <c r="L27" s="1"/>
      <c r="M27" s="1"/>
    </row>
    <row r="28" spans="1:13" ht="15.75">
      <c r="A28" s="29" t="s">
        <v>33</v>
      </c>
      <c r="B28" s="30"/>
      <c r="C28" s="31"/>
      <c r="D28" s="31"/>
      <c r="F28" s="1"/>
      <c r="G28" s="5"/>
      <c r="H28" s="1"/>
      <c r="I28" s="5"/>
      <c r="J28" s="5"/>
      <c r="K28" s="1"/>
      <c r="L28" s="1"/>
      <c r="M28" s="1"/>
    </row>
    <row r="29" spans="1:13" ht="15.75">
      <c r="A29" s="32" t="s">
        <v>34</v>
      </c>
      <c r="B29" s="33"/>
      <c r="C29" s="34"/>
      <c r="D29" s="34"/>
      <c r="F29" s="1"/>
      <c r="G29" s="5"/>
      <c r="H29" s="1"/>
      <c r="I29" s="5"/>
      <c r="J29" s="5"/>
      <c r="K29" s="1"/>
      <c r="L29" s="1"/>
      <c r="M29" s="1"/>
    </row>
    <row r="30" spans="1:13" ht="7.5" customHeight="1">
      <c r="A30" s="13"/>
      <c r="C30" s="22"/>
      <c r="D30" s="1"/>
      <c r="F30" s="1"/>
      <c r="G30" s="5"/>
      <c r="H30" s="1"/>
      <c r="I30" s="5"/>
      <c r="J30" s="5"/>
      <c r="K30" s="1"/>
      <c r="L30" s="1"/>
      <c r="M30" s="1"/>
    </row>
    <row r="31" spans="1:13" ht="15.75">
      <c r="A31" s="1" t="s">
        <v>35</v>
      </c>
      <c r="E31" s="1"/>
      <c r="G31" s="5"/>
      <c r="H31" s="1"/>
      <c r="I31" s="5"/>
      <c r="J31" s="5"/>
      <c r="K31" s="1"/>
      <c r="L31" s="1"/>
      <c r="M31" s="1"/>
    </row>
    <row r="32" spans="1:13" ht="8.25" customHeight="1">
      <c r="D32" s="1"/>
      <c r="E32" s="1"/>
      <c r="F32" s="1"/>
      <c r="G32" s="5"/>
      <c r="H32" s="1"/>
      <c r="I32" s="5"/>
      <c r="J32" s="5"/>
      <c r="K32" s="1"/>
      <c r="L32" s="1"/>
      <c r="M32" s="1"/>
    </row>
    <row r="33" spans="1:13" ht="18.75">
      <c r="A33" s="6" t="s">
        <v>36</v>
      </c>
      <c r="E33" s="1"/>
      <c r="F33" s="21" t="s">
        <v>37</v>
      </c>
      <c r="G33" s="5"/>
      <c r="H33" s="1"/>
      <c r="I33" s="5"/>
      <c r="J33" s="5"/>
      <c r="K33" s="1"/>
      <c r="L33" s="1"/>
      <c r="M33" s="1"/>
    </row>
    <row r="34" spans="1:13" ht="15.75">
      <c r="A34" s="35" t="s">
        <v>38</v>
      </c>
      <c r="B34" s="36"/>
      <c r="C34" s="36"/>
      <c r="D34" s="37"/>
      <c r="E34" s="1"/>
      <c r="F34" s="1"/>
      <c r="G34" s="5"/>
      <c r="H34" s="1"/>
      <c r="I34" s="5"/>
      <c r="J34" s="5"/>
      <c r="K34" s="1"/>
      <c r="L34" s="1"/>
      <c r="M34" s="1"/>
    </row>
    <row r="35" spans="1:13" ht="15.75">
      <c r="E35" s="1"/>
      <c r="F35" s="1"/>
      <c r="G35" s="5"/>
      <c r="H35" s="1"/>
      <c r="I35" s="5"/>
      <c r="J35" s="5"/>
      <c r="K35" s="1"/>
      <c r="L35" s="1"/>
      <c r="M35" s="1"/>
    </row>
    <row r="36" spans="1:13" ht="15.75">
      <c r="D36" s="1"/>
      <c r="E36" s="1"/>
      <c r="F36" s="1"/>
      <c r="G36" s="5"/>
      <c r="H36" s="1"/>
      <c r="I36" s="5"/>
      <c r="J36" s="5"/>
      <c r="K36" s="1"/>
      <c r="L36" s="1"/>
      <c r="M36" s="1"/>
    </row>
    <row r="37" spans="1:13" ht="15.75">
      <c r="D37" s="1"/>
      <c r="E37" s="1"/>
      <c r="F37" s="1"/>
      <c r="G37" s="5"/>
      <c r="H37" s="1"/>
      <c r="I37" s="5"/>
      <c r="J37" s="5"/>
      <c r="K37" s="1"/>
      <c r="L37" s="1"/>
      <c r="M37" s="1"/>
    </row>
    <row r="38" spans="1:13" ht="15.75">
      <c r="D38" s="1"/>
      <c r="E38" s="1"/>
      <c r="F38" s="1"/>
      <c r="G38" s="5"/>
      <c r="H38" s="1"/>
      <c r="I38" s="5"/>
      <c r="J38" s="5"/>
      <c r="K38" s="1"/>
      <c r="L38" s="1"/>
      <c r="M38" s="1"/>
    </row>
    <row r="39" spans="1:13" ht="15.75">
      <c r="D39" s="1"/>
      <c r="E39" s="1"/>
      <c r="F39" s="1"/>
      <c r="G39" s="5"/>
      <c r="H39" s="1"/>
      <c r="I39" s="5"/>
      <c r="J39" s="5"/>
      <c r="K39" s="1"/>
      <c r="L39" s="1"/>
      <c r="M39" s="1"/>
    </row>
    <row r="40" spans="1:13" ht="15.75">
      <c r="D40" s="1"/>
      <c r="E40" s="1"/>
      <c r="F40" s="1"/>
      <c r="G40" s="5"/>
      <c r="H40" s="1"/>
      <c r="I40" s="5"/>
      <c r="J40" s="5"/>
      <c r="K40" s="1"/>
      <c r="L40" s="1"/>
      <c r="M40" s="1"/>
    </row>
    <row r="41" spans="1:13" ht="15.75">
      <c r="D41" s="1"/>
      <c r="E41" s="1"/>
      <c r="F41" s="1"/>
      <c r="G41" s="5"/>
      <c r="H41" s="1"/>
      <c r="I41" s="5"/>
      <c r="J41" s="5"/>
      <c r="K41" s="1"/>
      <c r="L41" s="1"/>
      <c r="M41" s="1"/>
    </row>
    <row r="42" spans="1:13" ht="15.75">
      <c r="D42" s="1"/>
      <c r="E42" s="1"/>
      <c r="F42" s="1"/>
      <c r="G42" s="5"/>
      <c r="H42" s="1"/>
      <c r="I42" s="5"/>
      <c r="J42" s="5"/>
      <c r="K42" s="1"/>
      <c r="L42" s="1"/>
      <c r="M42" s="1"/>
    </row>
    <row r="43" spans="1:13" ht="15.75">
      <c r="D43" s="1"/>
      <c r="E43" s="1"/>
      <c r="F43" s="1"/>
      <c r="G43" s="5"/>
      <c r="H43" s="1"/>
      <c r="I43" s="5"/>
      <c r="J43" s="5"/>
      <c r="K43" s="1"/>
      <c r="L43" s="1"/>
      <c r="M43" s="1"/>
    </row>
    <row r="44" spans="1:13" ht="15.75">
      <c r="D44" s="1"/>
      <c r="E44" s="1"/>
      <c r="F44" s="1"/>
      <c r="G44" s="5"/>
      <c r="H44" s="1"/>
      <c r="I44" s="5"/>
      <c r="J44" s="5"/>
      <c r="K44" s="1"/>
      <c r="L44" s="1"/>
      <c r="M44" s="1"/>
    </row>
    <row r="45" spans="1:13" ht="15.75">
      <c r="D45" s="1"/>
      <c r="E45" s="1"/>
      <c r="F45" s="1"/>
      <c r="G45" s="5"/>
      <c r="H45" s="1"/>
      <c r="I45" s="5"/>
      <c r="J45" s="5"/>
      <c r="K45" s="1"/>
      <c r="L45" s="1"/>
      <c r="M45" s="1"/>
    </row>
    <row r="46" spans="1:13" ht="15.75">
      <c r="D46" s="1"/>
      <c r="E46" s="1"/>
      <c r="F46" s="1"/>
      <c r="G46" s="5"/>
      <c r="H46" s="1"/>
      <c r="I46" s="5"/>
      <c r="J46" s="5"/>
      <c r="K46" s="1"/>
      <c r="L46" s="1"/>
      <c r="M46" s="1"/>
    </row>
    <row r="47" spans="1:13" ht="15.75">
      <c r="D47" s="1"/>
      <c r="E47" s="1"/>
      <c r="F47" s="1"/>
      <c r="G47" s="5"/>
      <c r="H47" s="1"/>
      <c r="I47" s="5"/>
      <c r="J47" s="5"/>
      <c r="K47" s="1"/>
      <c r="L47" s="1"/>
      <c r="M47" s="1"/>
    </row>
    <row r="48" spans="1:13" ht="15.75">
      <c r="D48" s="1"/>
      <c r="E48" s="1"/>
      <c r="F48" s="1"/>
      <c r="G48" s="5"/>
      <c r="H48" s="1"/>
      <c r="I48" s="5"/>
      <c r="J48" s="5"/>
      <c r="K48" s="1"/>
      <c r="L48" s="1"/>
      <c r="M48" s="1"/>
    </row>
    <row r="49" spans="4:13" ht="15.75">
      <c r="D49" s="1"/>
      <c r="E49" s="1"/>
      <c r="F49" s="1"/>
      <c r="G49" s="5"/>
      <c r="H49" s="1"/>
      <c r="I49" s="5"/>
      <c r="J49" s="5"/>
      <c r="K49" s="1"/>
      <c r="L49" s="1"/>
      <c r="M49" s="1"/>
    </row>
    <row r="50" spans="4:13" ht="15.75">
      <c r="D50" s="1"/>
      <c r="E50" s="1"/>
      <c r="F50" s="1"/>
      <c r="G50" s="5"/>
      <c r="H50" s="1"/>
      <c r="I50" s="5"/>
      <c r="J50" s="5"/>
      <c r="K50" s="1"/>
      <c r="L50" s="1"/>
      <c r="M50" s="1"/>
    </row>
    <row r="51" spans="4:13" ht="15.75">
      <c r="D51" s="1"/>
      <c r="E51" s="1"/>
      <c r="F51" s="1"/>
      <c r="G51" s="5"/>
      <c r="H51" s="1"/>
      <c r="I51" s="5"/>
      <c r="J51" s="5"/>
      <c r="K51" s="1"/>
      <c r="L51" s="1"/>
      <c r="M51" s="1"/>
    </row>
    <row r="52" spans="4:13" ht="15.75">
      <c r="D52" s="1"/>
      <c r="E52" s="1"/>
      <c r="F52" s="1"/>
      <c r="G52" s="5"/>
      <c r="H52" s="1"/>
      <c r="I52" s="5"/>
      <c r="J52" s="5"/>
      <c r="K52" s="1"/>
      <c r="L52" s="1"/>
      <c r="M52" s="1"/>
    </row>
    <row r="53" spans="4:13" ht="15.75">
      <c r="D53" s="1"/>
      <c r="E53" s="1"/>
      <c r="F53" s="1"/>
      <c r="G53" s="5"/>
      <c r="H53" s="1"/>
      <c r="I53" s="5"/>
      <c r="J53" s="5"/>
      <c r="K53" s="1"/>
      <c r="L53" s="1"/>
      <c r="M53" s="1"/>
    </row>
    <row r="54" spans="4:13" ht="15.75">
      <c r="D54" s="1"/>
      <c r="E54" s="1"/>
      <c r="F54" s="1"/>
      <c r="G54" s="5"/>
      <c r="H54" s="1"/>
      <c r="I54" s="5"/>
      <c r="J54" s="5"/>
      <c r="K54" s="1"/>
      <c r="L54" s="1"/>
      <c r="M54" s="1"/>
    </row>
    <row r="55" spans="4:13" ht="15.75">
      <c r="D55" s="1"/>
      <c r="E55" s="1"/>
      <c r="F55" s="1"/>
      <c r="G55" s="5"/>
      <c r="H55" s="1"/>
      <c r="I55" s="5"/>
      <c r="J55" s="5"/>
      <c r="K55" s="1"/>
      <c r="L55" s="1"/>
      <c r="M55" s="1"/>
    </row>
    <row r="56" spans="4:13" ht="15.75">
      <c r="D56" s="1"/>
      <c r="E56" s="1"/>
      <c r="F56" s="1"/>
      <c r="G56" s="5"/>
      <c r="H56" s="1"/>
      <c r="I56" s="5"/>
      <c r="J56" s="5"/>
      <c r="K56" s="1"/>
      <c r="L56" s="1"/>
      <c r="M56" s="1"/>
    </row>
    <row r="57" spans="4:13" ht="15.75">
      <c r="D57" s="1"/>
      <c r="E57" s="1"/>
      <c r="F57" s="1"/>
      <c r="G57" s="5"/>
      <c r="H57" s="1"/>
      <c r="I57" s="5"/>
      <c r="J57" s="5"/>
      <c r="K57" s="1"/>
      <c r="L57" s="1"/>
      <c r="M57" s="1"/>
    </row>
    <row r="58" spans="4:13" ht="15.75">
      <c r="D58" s="1"/>
      <c r="E58" s="1"/>
      <c r="F58" s="1"/>
      <c r="G58" s="5"/>
      <c r="H58" s="1"/>
      <c r="I58" s="5"/>
      <c r="J58" s="5"/>
      <c r="K58" s="1"/>
      <c r="L58" s="1"/>
      <c r="M58" s="1"/>
    </row>
    <row r="59" spans="4:13" ht="15.75">
      <c r="D59" s="1"/>
      <c r="E59" s="1"/>
      <c r="F59" s="1"/>
      <c r="G59" s="5"/>
      <c r="H59" s="1"/>
      <c r="I59" s="5"/>
      <c r="J59" s="5"/>
      <c r="K59" s="1"/>
      <c r="L59" s="1"/>
      <c r="M59" s="1"/>
    </row>
    <row r="60" spans="4:13" ht="15.75">
      <c r="D60" s="1"/>
      <c r="E60" s="1"/>
      <c r="F60" s="1"/>
      <c r="G60" s="5"/>
      <c r="H60" s="1"/>
      <c r="I60" s="5"/>
      <c r="J60" s="5"/>
      <c r="K60" s="1"/>
      <c r="L60" s="1"/>
      <c r="M60" s="1"/>
    </row>
    <row r="61" spans="4:13" ht="15.75">
      <c r="D61" s="1"/>
      <c r="E61" s="1"/>
      <c r="F61" s="1"/>
      <c r="G61" s="5"/>
      <c r="H61" s="1"/>
      <c r="I61" s="5"/>
      <c r="J61" s="5"/>
      <c r="K61" s="1"/>
      <c r="L61" s="1"/>
      <c r="M61" s="1"/>
    </row>
    <row r="62" spans="4:13" ht="15.75">
      <c r="D62" s="1"/>
      <c r="E62" s="1"/>
      <c r="F62" s="1"/>
      <c r="G62" s="5"/>
      <c r="H62" s="1"/>
      <c r="I62" s="5"/>
      <c r="J62" s="5"/>
      <c r="K62" s="1"/>
      <c r="L62" s="1"/>
      <c r="M62" s="1"/>
    </row>
    <row r="63" spans="4:13" ht="15.75">
      <c r="D63" s="1"/>
      <c r="E63" s="1"/>
      <c r="F63" s="1"/>
      <c r="G63" s="5"/>
      <c r="H63" s="1"/>
      <c r="I63" s="5"/>
      <c r="J63" s="5"/>
      <c r="K63" s="1"/>
      <c r="L63" s="1"/>
      <c r="M63" s="1"/>
    </row>
    <row r="64" spans="4:13" ht="15.75">
      <c r="D64" s="1"/>
      <c r="E64" s="1"/>
      <c r="F64" s="1"/>
      <c r="G64" s="5"/>
      <c r="H64" s="1"/>
      <c r="I64" s="5"/>
      <c r="J64" s="5"/>
      <c r="K64" s="1"/>
      <c r="L64" s="1"/>
      <c r="M64" s="1"/>
    </row>
    <row r="65" spans="4:13" ht="15.75">
      <c r="D65" s="1"/>
      <c r="E65" s="1"/>
      <c r="F65" s="1"/>
      <c r="G65" s="5"/>
      <c r="H65" s="1"/>
      <c r="I65" s="5"/>
      <c r="J65" s="5"/>
      <c r="K65" s="1"/>
      <c r="L65" s="1"/>
      <c r="M65" s="1"/>
    </row>
    <row r="66" spans="4:13" ht="15.75">
      <c r="D66" s="1"/>
      <c r="E66" s="1"/>
      <c r="F66" s="1"/>
      <c r="G66" s="5"/>
      <c r="H66" s="1"/>
      <c r="I66" s="5"/>
      <c r="J66" s="5"/>
      <c r="K66" s="1"/>
      <c r="L66" s="1"/>
      <c r="M66" s="1"/>
    </row>
    <row r="67" spans="4:13" ht="15.75">
      <c r="D67" s="1"/>
      <c r="E67" s="1"/>
      <c r="F67" s="1"/>
      <c r="G67" s="5"/>
      <c r="H67" s="1"/>
      <c r="I67" s="5"/>
      <c r="J67" s="5"/>
      <c r="K67" s="1"/>
      <c r="L67" s="1"/>
      <c r="M67" s="1"/>
    </row>
    <row r="68" spans="4:13" ht="15.75">
      <c r="D68" s="1"/>
      <c r="E68" s="1"/>
      <c r="F68" s="1"/>
      <c r="G68" s="5"/>
      <c r="H68" s="1"/>
      <c r="I68" s="5"/>
      <c r="J68" s="5"/>
      <c r="K68" s="1"/>
      <c r="L68" s="1"/>
      <c r="M68" s="1"/>
    </row>
    <row r="69" spans="4:13" ht="15.75">
      <c r="D69" s="1"/>
      <c r="E69" s="1"/>
      <c r="F69" s="1"/>
      <c r="G69" s="5"/>
      <c r="H69" s="1"/>
      <c r="I69" s="5"/>
      <c r="J69" s="5"/>
      <c r="K69" s="1"/>
      <c r="L69" s="1"/>
      <c r="M69" s="1"/>
    </row>
  </sheetData>
  <sheetProtection password="CDC4" sheet="1"/>
  <mergeCells count="7">
    <mergeCell ref="I26:J26"/>
    <mergeCell ref="D17:E17"/>
    <mergeCell ref="A2:E2"/>
    <mergeCell ref="B5:D5"/>
    <mergeCell ref="H5:J5"/>
    <mergeCell ref="D7:E7"/>
    <mergeCell ref="D26:H26"/>
  </mergeCells>
  <pageMargins left="0.23622047244094491" right="0.23622047244094491" top="0.55118110236220474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4A86C-0E1E-4E7E-884B-5E48BDE5D30C}">
  <sheetPr>
    <tabColor theme="4" tint="0.39997558519241921"/>
  </sheetPr>
  <dimension ref="A1:D21"/>
  <sheetViews>
    <sheetView workbookViewId="0">
      <selection activeCell="A21" sqref="A21"/>
    </sheetView>
  </sheetViews>
  <sheetFormatPr defaultRowHeight="15"/>
  <cols>
    <col min="1" max="1" width="47.42578125" bestFit="1" customWidth="1"/>
    <col min="2" max="2" width="13.42578125" bestFit="1" customWidth="1"/>
    <col min="3" max="3" width="11.42578125" style="8" customWidth="1"/>
    <col min="4" max="256" width="11.42578125" customWidth="1"/>
  </cols>
  <sheetData>
    <row r="1" spans="1:4">
      <c r="A1" s="13" t="s">
        <v>39</v>
      </c>
    </row>
    <row r="3" spans="1:4">
      <c r="A3" s="9" t="s">
        <v>40</v>
      </c>
      <c r="B3" s="9" t="s">
        <v>41</v>
      </c>
      <c r="C3" s="18" t="s">
        <v>42</v>
      </c>
      <c r="D3" s="18" t="s">
        <v>43</v>
      </c>
    </row>
    <row r="4" spans="1:4">
      <c r="A4" s="10" t="s">
        <v>44</v>
      </c>
      <c r="B4" s="10" t="s">
        <v>45</v>
      </c>
      <c r="C4" s="19">
        <v>2006</v>
      </c>
      <c r="D4" s="19"/>
    </row>
    <row r="5" spans="1:4">
      <c r="A5" s="10" t="s">
        <v>46</v>
      </c>
      <c r="B5" s="10" t="s">
        <v>47</v>
      </c>
      <c r="C5" s="19">
        <v>2012</v>
      </c>
      <c r="D5" s="19"/>
    </row>
    <row r="6" spans="1:4">
      <c r="A6" s="10" t="s">
        <v>48</v>
      </c>
      <c r="B6" s="10" t="s">
        <v>49</v>
      </c>
      <c r="C6" s="19">
        <v>2017</v>
      </c>
      <c r="D6" s="19"/>
    </row>
    <row r="7" spans="1:4">
      <c r="A7" s="10" t="s">
        <v>50</v>
      </c>
      <c r="B7" s="10" t="s">
        <v>49</v>
      </c>
      <c r="C7" s="19">
        <v>2017</v>
      </c>
      <c r="D7" s="19" t="s">
        <v>51</v>
      </c>
    </row>
    <row r="8" spans="1:4">
      <c r="A8" s="10" t="s">
        <v>52</v>
      </c>
      <c r="B8" s="10" t="s">
        <v>53</v>
      </c>
      <c r="C8" s="19">
        <v>2019</v>
      </c>
      <c r="D8" s="19" t="s">
        <v>54</v>
      </c>
    </row>
    <row r="9" spans="1:4">
      <c r="A9" s="10" t="s">
        <v>55</v>
      </c>
      <c r="B9" s="10" t="s">
        <v>56</v>
      </c>
      <c r="C9" s="19">
        <v>2019</v>
      </c>
      <c r="D9" s="19" t="s">
        <v>57</v>
      </c>
    </row>
    <row r="10" spans="1:4">
      <c r="A10" s="10" t="s">
        <v>58</v>
      </c>
      <c r="B10" s="10" t="s">
        <v>56</v>
      </c>
      <c r="C10" s="19">
        <v>2019</v>
      </c>
      <c r="D10" s="19"/>
    </row>
    <row r="11" spans="1:4">
      <c r="A11" s="10" t="s">
        <v>59</v>
      </c>
      <c r="B11" s="10" t="s">
        <v>60</v>
      </c>
      <c r="C11" s="19">
        <v>2021</v>
      </c>
      <c r="D11" s="19"/>
    </row>
    <row r="12" spans="1:4">
      <c r="A12" s="10" t="s">
        <v>61</v>
      </c>
      <c r="B12" s="10" t="s">
        <v>49</v>
      </c>
      <c r="C12" s="19">
        <v>2021</v>
      </c>
      <c r="D12" s="19"/>
    </row>
    <row r="13" spans="1:4">
      <c r="A13" s="10" t="s">
        <v>62</v>
      </c>
      <c r="B13" s="10" t="s">
        <v>63</v>
      </c>
      <c r="C13" s="19">
        <v>2023</v>
      </c>
      <c r="D13" s="19"/>
    </row>
    <row r="14" spans="1:4">
      <c r="A14" s="10" t="s">
        <v>64</v>
      </c>
      <c r="B14" s="10" t="s">
        <v>53</v>
      </c>
      <c r="C14" s="19">
        <v>2024</v>
      </c>
      <c r="D14" s="19"/>
    </row>
    <row r="15" spans="1:4">
      <c r="A15" s="10" t="s">
        <v>65</v>
      </c>
      <c r="B15" s="10" t="s">
        <v>66</v>
      </c>
      <c r="C15" s="19">
        <v>2025</v>
      </c>
      <c r="D15" s="19"/>
    </row>
    <row r="16" spans="1:4">
      <c r="A16" s="10"/>
      <c r="B16" s="10"/>
      <c r="C16" s="19"/>
      <c r="D16" s="19"/>
    </row>
    <row r="17" spans="1:4">
      <c r="A17" s="10"/>
      <c r="B17" s="10"/>
      <c r="C17" s="19"/>
      <c r="D17" s="19"/>
    </row>
    <row r="18" spans="1:4">
      <c r="A18" s="10"/>
      <c r="B18" s="10"/>
      <c r="C18" s="19"/>
      <c r="D18" s="19"/>
    </row>
    <row r="19" spans="1:4">
      <c r="A19" s="10"/>
      <c r="B19" s="10"/>
      <c r="C19" s="19"/>
      <c r="D19" s="19"/>
    </row>
    <row r="20" spans="1:4">
      <c r="A20" s="10"/>
      <c r="B20" s="10"/>
      <c r="C20" s="19"/>
      <c r="D20" s="19"/>
    </row>
    <row r="21" spans="1:4">
      <c r="A21" s="20" t="s">
        <v>67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AC900-7D9F-4445-8730-5109C03C9B14}">
  <sheetPr>
    <tabColor theme="9" tint="0.39997558519241921"/>
  </sheetPr>
  <dimension ref="A1"/>
  <sheetViews>
    <sheetView topLeftCell="A5" workbookViewId="0">
      <selection activeCell="Q26" sqref="P26:Q27"/>
    </sheetView>
  </sheetViews>
  <sheetFormatPr defaultRowHeight="15"/>
  <cols>
    <col min="1" max="7" width="11.42578125" customWidth="1"/>
    <col min="8" max="8" width="14.5703125" customWidth="1"/>
    <col min="9" max="256" width="11.42578125" customWidth="1"/>
  </cols>
  <sheetData/>
  <pageMargins left="0.25" right="0.25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49E64D3C060F438340F488B69DE40C" ma:contentTypeVersion="11" ma:contentTypeDescription="Create a new document." ma:contentTypeScope="" ma:versionID="774a28286a8285c0a123ce421f63e733">
  <xsd:schema xmlns:xsd="http://www.w3.org/2001/XMLSchema" xmlns:xs="http://www.w3.org/2001/XMLSchema" xmlns:p="http://schemas.microsoft.com/office/2006/metadata/properties" xmlns:ns3="a3598bed-1443-4ecf-9136-fbaa5a753934" xmlns:ns4="62f7ada2-a321-47b0-b784-097c4883d913" targetNamespace="http://schemas.microsoft.com/office/2006/metadata/properties" ma:root="true" ma:fieldsID="9dec2a06dcea3777d2361bbc76013235" ns3:_="" ns4:_="">
    <xsd:import namespace="a3598bed-1443-4ecf-9136-fbaa5a753934"/>
    <xsd:import namespace="62f7ada2-a321-47b0-b784-097c4883d91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598bed-1443-4ecf-9136-fbaa5a7539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f7ada2-a321-47b0-b784-097c4883d91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C12E51-F523-46A7-B61B-C77CC594B627}"/>
</file>

<file path=customXml/itemProps2.xml><?xml version="1.0" encoding="utf-8"?>
<ds:datastoreItem xmlns:ds="http://schemas.openxmlformats.org/officeDocument/2006/customXml" ds:itemID="{6AF2F8E8-1196-46E3-9A8C-DA13E35E99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Arne Kolås</dc:creator>
  <cp:keywords/>
  <dc:description/>
  <cp:lastModifiedBy>Sondre Torgersen</cp:lastModifiedBy>
  <cp:revision/>
  <dcterms:created xsi:type="dcterms:W3CDTF">2021-01-23T13:43:12Z</dcterms:created>
  <dcterms:modified xsi:type="dcterms:W3CDTF">2026-05-05T06:10:54Z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0x0101000549E64D3C060F438340F488B69DE40C</vt:lpwstr>
  </property>
</Properties>
</file>